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455" yWindow="4320" windowWidth="14310" windowHeight="11595"/>
  </bookViews>
  <sheets>
    <sheet name="среднегодовая 2025" sheetId="3" r:id="rId1"/>
  </sheets>
  <definedNames>
    <definedName name="_xlnm.Print_Area" localSheetId="0">'среднегодовая 2025'!$A$1:$E$46</definedName>
  </definedNames>
  <calcPr calcId="144525"/>
</workbook>
</file>

<file path=xl/calcChain.xml><?xml version="1.0" encoding="utf-8"?>
<calcChain xmlns="http://schemas.openxmlformats.org/spreadsheetml/2006/main">
  <c r="D11" i="3" l="1"/>
  <c r="D42" i="3" l="1"/>
  <c r="D37" i="3"/>
  <c r="C46" i="3" l="1"/>
  <c r="C42" i="3"/>
  <c r="C11" i="3" l="1"/>
</calcChain>
</file>

<file path=xl/sharedStrings.xml><?xml version="1.0" encoding="utf-8"?>
<sst xmlns="http://schemas.openxmlformats.org/spreadsheetml/2006/main" count="44" uniqueCount="36">
  <si>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</si>
  <si>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</si>
  <si>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</si>
  <si>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</si>
  <si>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</si>
  <si>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</si>
  <si>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</si>
  <si>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</si>
  <si>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</si>
  <si>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</si>
  <si>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</si>
  <si>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</si>
  <si>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</si>
  <si>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</si>
  <si>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</si>
  <si>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</si>
  <si>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</si>
  <si>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УЗИ сердечно-сосудистой системы</t>
  </si>
  <si>
    <t>Эндоскопические диагностические исследования</t>
  </si>
  <si>
    <t>НМП в ФАПах</t>
  </si>
  <si>
    <t>Углубленная диспансеризация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</si>
  <si>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</si>
  <si>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</si>
  <si>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</si>
  <si>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</si>
  <si>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</si>
  <si>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</si>
  <si>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</si>
  <si>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</si>
  <si>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Диспансеризация репродуктивного возраста</t>
  </si>
  <si>
    <t>Результативность</t>
  </si>
  <si>
    <t>Школы для больных с хроническими заболеваниями</t>
  </si>
  <si>
    <t>Иной межбюджетный трансферт по распоряжению Правительства РФ от 28.03.2025 № 748-р</t>
  </si>
  <si>
    <t>5 150 /19 733(УЕТ)</t>
  </si>
  <si>
    <t>от "14" ноября 2025 г. № 11</t>
  </si>
  <si>
    <t>Объемы финансирования ОГБУЗ "Теплоозерская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(с 01.11.2025)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</si>
</sst>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0" xfId="0" applyFont="1" applyBorder="1"/>
    <xf numFmtId="166" fontId="7" fillId="0" borderId="1" xfId="5" applyNumberFormat="1" applyFont="1" applyBorder="1"/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7" fillId="0" borderId="1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167" fontId="7" fillId="0" borderId="9" xfId="5" applyNumberFormat="1" applyFont="1" applyBorder="1" applyAlignment="1">
      <alignment horizontal="center" vertical="center" wrapText="1"/>
    </xf>
    <xf numFmtId="0" fontId="10" fillId="0" borderId="0" xfId="0" applyFont="1"/>
    <xf numFmtId="0" fontId="2" fillId="0" borderId="1" xfId="0" applyFont="1" applyBorder="1"/>
    <xf numFmtId="3" fontId="2" fillId="0" borderId="1" xfId="0" applyNumberFormat="1" applyFont="1" applyBorder="1" applyAlignment="1">
      <alignment horizontal="right"/>
    </xf>
    <xf numFmtId="166" fontId="7" fillId="0" borderId="10" xfId="5" applyNumberFormat="1" applyFont="1" applyBorder="1" applyAlignment="1">
      <alignment horizontal="center" vertical="center"/>
    </xf>
    <xf numFmtId="166" fontId="7" fillId="0" borderId="10" xfId="5" applyNumberFormat="1" applyFont="1" applyBorder="1" applyAlignment="1">
      <alignment horizontal="center" vertical="center"/>
    </xf>
    <xf numFmtId="3" fontId="8" fillId="0" borderId="0" xfId="0" applyNumberFormat="1" applyFont="1" applyBorder="1"/>
    <xf numFmtId="166" fontId="7" fillId="0" borderId="10" xfId="5" applyNumberFormat="1" applyFont="1" applyBorder="1" applyAlignment="1">
      <alignment horizontal="center" vertical="center"/>
    </xf>
    <xf numFmtId="166" fontId="7" fillId="0" borderId="10" xfId="5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166" fontId="7" fillId="0" borderId="9" xfId="5" applyNumberFormat="1" applyFont="1" applyBorder="1" applyAlignment="1">
      <alignment horizontal="center"/>
    </xf>
    <xf numFmtId="0" fontId="10" fillId="0" borderId="0" xfId="0" applyFont="1" applyFill="1"/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12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6"/>
  <sheetViews>
    <sheetView tabSelected="1" view="pageBreakPreview" topLeftCell="A34" zoomScaleNormal="100" zoomScaleSheetLayoutView="100" workbookViewId="0">
      <selection activeCell="D9" sqref="D9"/>
    </sheetView>
  </sheetViews>
  <sheetFormatPr defaultRowHeight="15" x14ac:dyDescent="0.25"/>
  <cols>
    <col min="1" max="1" width="11.5703125" style="10" customWidth="1"/>
    <col min="2" max="2" width="53.5703125" style="10" customWidth="1"/>
    <col min="3" max="3" width="20.425781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7"/>
      <c r="D1" s="38" t="s">
        <v>21</v>
      </c>
      <c r="E1" s="38"/>
    </row>
    <row r="2" spans="1:13" x14ac:dyDescent="0.25">
      <c r="C2" s="38" t="s">
        <v>7</v>
      </c>
      <c r="D2" s="38"/>
      <c r="E2" s="38"/>
    </row>
    <row r="3" spans="1:13" x14ac:dyDescent="0.25">
      <c r="C3" s="38" t="s">
        <v>34</v>
      </c>
      <c r="D3" s="38"/>
      <c r="E3" s="38"/>
    </row>
    <row r="4" spans="1:13" ht="7.5" customHeight="1" x14ac:dyDescent="0.25">
      <c r="C4" s="27"/>
      <c r="D4" s="27"/>
      <c r="E4" s="27"/>
    </row>
    <row r="5" spans="1:13" ht="65.25" customHeight="1" x14ac:dyDescent="0.25">
      <c r="A5" s="39" t="s">
        <v>35</v>
      </c>
      <c r="B5" s="39"/>
      <c r="C5" s="39"/>
      <c r="D5" s="39"/>
      <c r="E5" s="39"/>
      <c r="F5" s="1"/>
      <c r="G5" s="1"/>
      <c r="H5" s="1"/>
      <c r="I5" s="1"/>
      <c r="J5" s="1"/>
      <c r="K5" s="1"/>
      <c r="L5" s="1"/>
      <c r="M5" s="1"/>
    </row>
    <row r="7" spans="1:13" ht="28.5" x14ac:dyDescent="0.25">
      <c r="B7" s="6" t="s">
        <v>5</v>
      </c>
      <c r="C7" s="6" t="s">
        <v>8</v>
      </c>
      <c r="D7" s="6" t="s">
        <v>2</v>
      </c>
      <c r="E7" s="4"/>
      <c r="F7" s="4"/>
    </row>
    <row r="8" spans="1:13" ht="15.75" x14ac:dyDescent="0.25">
      <c r="B8" s="5">
        <v>1</v>
      </c>
      <c r="C8" s="5">
        <v>2</v>
      </c>
      <c r="D8" s="5">
        <v>3</v>
      </c>
      <c r="E8" s="4"/>
      <c r="F8" s="4"/>
    </row>
    <row r="9" spans="1:13" ht="15.75" x14ac:dyDescent="0.25">
      <c r="B9" s="3" t="s">
        <v>5</v>
      </c>
      <c r="C9" s="17">
        <v>600</v>
      </c>
      <c r="D9" s="12">
        <v>23890144</v>
      </c>
    </row>
    <row r="10" spans="1:13" s="21" customFormat="1" ht="31.5" x14ac:dyDescent="0.25">
      <c r="B10" s="35" t="s">
        <v>32</v>
      </c>
      <c r="C10" s="36"/>
      <c r="D10" s="19">
        <v>15696900</v>
      </c>
    </row>
    <row r="11" spans="1:13" ht="15.75" x14ac:dyDescent="0.25">
      <c r="B11" s="2" t="s">
        <v>0</v>
      </c>
      <c r="C11" s="29">
        <f>C9</f>
        <v>600</v>
      </c>
      <c r="D11" s="13">
        <f>D9+D10</f>
        <v>39587044</v>
      </c>
    </row>
    <row r="13" spans="1:13" x14ac:dyDescent="0.25">
      <c r="B13" s="6" t="s">
        <v>1</v>
      </c>
      <c r="C13" s="6" t="s">
        <v>15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31.5" x14ac:dyDescent="0.25">
      <c r="B15" s="23" t="s">
        <v>22</v>
      </c>
      <c r="C15" s="22">
        <v>27815</v>
      </c>
      <c r="D15" s="31">
        <v>23526193</v>
      </c>
    </row>
    <row r="16" spans="1:13" s="21" customFormat="1" ht="31.5" x14ac:dyDescent="0.25">
      <c r="B16" s="23" t="s">
        <v>23</v>
      </c>
      <c r="C16" s="22">
        <v>7820</v>
      </c>
      <c r="D16" s="31">
        <v>11558576</v>
      </c>
    </row>
    <row r="17" spans="2:4" s="21" customFormat="1" ht="31.5" x14ac:dyDescent="0.25">
      <c r="B17" s="23" t="s">
        <v>24</v>
      </c>
      <c r="C17" s="22">
        <v>2375</v>
      </c>
      <c r="D17" s="31">
        <v>3913813</v>
      </c>
    </row>
    <row r="18" spans="2:4" s="21" customFormat="1" ht="31.5" x14ac:dyDescent="0.25">
      <c r="B18" s="23" t="s">
        <v>25</v>
      </c>
      <c r="C18" s="22">
        <v>170</v>
      </c>
      <c r="D18" s="31">
        <v>1054809</v>
      </c>
    </row>
    <row r="19" spans="2:4" s="21" customFormat="1" ht="15.75" x14ac:dyDescent="0.25">
      <c r="B19" s="23" t="s">
        <v>30</v>
      </c>
      <c r="C19" s="22"/>
      <c r="D19" s="33">
        <v>1024041</v>
      </c>
    </row>
    <row r="20" spans="2:4" s="21" customFormat="1" ht="78.75" x14ac:dyDescent="0.25">
      <c r="B20" s="23" t="s">
        <v>26</v>
      </c>
      <c r="C20" s="22">
        <v>129</v>
      </c>
      <c r="D20" s="31">
        <v>267486</v>
      </c>
    </row>
    <row r="21" spans="2:4" s="21" customFormat="1" ht="31.5" x14ac:dyDescent="0.25">
      <c r="B21" s="23" t="s">
        <v>27</v>
      </c>
      <c r="C21" s="22">
        <v>180</v>
      </c>
      <c r="D21" s="30">
        <v>354101</v>
      </c>
    </row>
    <row r="22" spans="2:4" s="21" customFormat="1" ht="31.5" x14ac:dyDescent="0.25">
      <c r="B22" s="23" t="s">
        <v>28</v>
      </c>
      <c r="C22" s="22">
        <v>115</v>
      </c>
      <c r="D22" s="30">
        <v>503675</v>
      </c>
    </row>
    <row r="23" spans="2:4" s="21" customFormat="1" ht="15.75" x14ac:dyDescent="0.25">
      <c r="B23" s="23" t="s">
        <v>31</v>
      </c>
      <c r="C23" s="22">
        <v>200</v>
      </c>
      <c r="D23" s="34">
        <v>397172</v>
      </c>
    </row>
    <row r="24" spans="2:4" s="21" customFormat="1" ht="31.5" x14ac:dyDescent="0.25">
      <c r="B24" s="23" t="s">
        <v>14</v>
      </c>
      <c r="C24" s="22">
        <v>3100</v>
      </c>
      <c r="D24" s="46">
        <v>8678790</v>
      </c>
    </row>
    <row r="25" spans="2:4" s="21" customFormat="1" ht="15.75" x14ac:dyDescent="0.25">
      <c r="B25" s="23" t="s">
        <v>16</v>
      </c>
      <c r="C25" s="22">
        <v>1200</v>
      </c>
      <c r="D25" s="47"/>
    </row>
    <row r="26" spans="2:4" s="21" customFormat="1" ht="15.75" x14ac:dyDescent="0.25">
      <c r="B26" s="23" t="s">
        <v>19</v>
      </c>
      <c r="C26" s="22">
        <v>700</v>
      </c>
      <c r="D26" s="48"/>
    </row>
    <row r="27" spans="2:4" ht="15.75" x14ac:dyDescent="0.25">
      <c r="B27" s="3" t="s">
        <v>11</v>
      </c>
      <c r="C27" s="22">
        <v>1484</v>
      </c>
      <c r="D27" s="15">
        <v>5041270</v>
      </c>
    </row>
    <row r="28" spans="2:4" s="21" customFormat="1" ht="15.75" x14ac:dyDescent="0.25">
      <c r="B28" s="3" t="s">
        <v>20</v>
      </c>
      <c r="C28" s="22">
        <v>32</v>
      </c>
      <c r="D28" s="15">
        <v>57101</v>
      </c>
    </row>
    <row r="29" spans="2:4" s="21" customFormat="1" ht="15.75" x14ac:dyDescent="0.25">
      <c r="B29" s="23" t="s">
        <v>29</v>
      </c>
      <c r="C29" s="22">
        <v>772</v>
      </c>
      <c r="D29" s="15">
        <v>888822</v>
      </c>
    </row>
    <row r="30" spans="2:4" s="21" customFormat="1" ht="15.75" x14ac:dyDescent="0.25">
      <c r="B30" s="3" t="s">
        <v>10</v>
      </c>
      <c r="C30" s="22">
        <v>2748</v>
      </c>
      <c r="D30" s="15">
        <v>10005424</v>
      </c>
    </row>
    <row r="31" spans="2:4" s="21" customFormat="1" ht="15.75" x14ac:dyDescent="0.25">
      <c r="B31" s="3" t="s">
        <v>6</v>
      </c>
      <c r="C31" s="22">
        <v>7573</v>
      </c>
      <c r="D31" s="15">
        <v>10260479</v>
      </c>
    </row>
    <row r="32" spans="2:4" s="21" customFormat="1" ht="15.75" x14ac:dyDescent="0.25">
      <c r="B32" s="23" t="s">
        <v>13</v>
      </c>
      <c r="C32" s="22" t="s">
        <v>33</v>
      </c>
      <c r="D32" s="19">
        <v>5770049</v>
      </c>
    </row>
    <row r="33" spans="2:5" ht="15.75" x14ac:dyDescent="0.25">
      <c r="B33" s="20" t="s">
        <v>12</v>
      </c>
      <c r="C33" s="22">
        <v>1078</v>
      </c>
      <c r="D33" s="16">
        <v>179331</v>
      </c>
    </row>
    <row r="34" spans="2:5" ht="15.75" x14ac:dyDescent="0.25">
      <c r="B34" s="20" t="s">
        <v>17</v>
      </c>
      <c r="C34" s="22">
        <v>126</v>
      </c>
      <c r="D34" s="19">
        <v>159224</v>
      </c>
    </row>
    <row r="35" spans="2:5" s="21" customFormat="1" ht="15.75" x14ac:dyDescent="0.25">
      <c r="B35" s="25" t="s">
        <v>18</v>
      </c>
      <c r="C35" s="26">
        <v>476</v>
      </c>
      <c r="D35" s="19">
        <v>551135</v>
      </c>
    </row>
    <row r="36" spans="2:5" s="21" customFormat="1" ht="15.75" x14ac:dyDescent="0.25">
      <c r="B36" s="24" t="s">
        <v>9</v>
      </c>
      <c r="C36" s="22">
        <v>42</v>
      </c>
      <c r="D36" s="19">
        <v>22692</v>
      </c>
    </row>
    <row r="37" spans="2:5" ht="15.75" x14ac:dyDescent="0.25">
      <c r="B37" s="2" t="s">
        <v>0</v>
      </c>
      <c r="C37" s="28"/>
      <c r="D37" s="13">
        <f>SUM(D15:D36)</f>
        <v>84214183</v>
      </c>
    </row>
    <row r="39" spans="2:5" ht="28.5" x14ac:dyDescent="0.25">
      <c r="B39" s="5" t="s">
        <v>3</v>
      </c>
      <c r="C39" s="6" t="s">
        <v>8</v>
      </c>
      <c r="D39" s="7" t="s">
        <v>2</v>
      </c>
    </row>
    <row r="40" spans="2:5" ht="15.75" x14ac:dyDescent="0.25">
      <c r="B40" s="8">
        <v>1</v>
      </c>
      <c r="C40" s="8">
        <v>2</v>
      </c>
      <c r="D40" s="8">
        <v>3</v>
      </c>
    </row>
    <row r="41" spans="2:5" ht="15.75" x14ac:dyDescent="0.25">
      <c r="B41" s="3" t="s">
        <v>3</v>
      </c>
      <c r="C41" s="14">
        <v>237</v>
      </c>
      <c r="D41" s="12">
        <v>5000273</v>
      </c>
    </row>
    <row r="42" spans="2:5" ht="15.75" x14ac:dyDescent="0.25">
      <c r="B42" s="2" t="s">
        <v>0</v>
      </c>
      <c r="C42" s="28">
        <f>C41</f>
        <v>237</v>
      </c>
      <c r="D42" s="13">
        <f>D41</f>
        <v>5000273</v>
      </c>
    </row>
    <row r="43" spans="2:5" ht="15.75" x14ac:dyDescent="0.25">
      <c r="B43" s="4"/>
      <c r="C43" s="11"/>
      <c r="D43" s="11"/>
    </row>
    <row r="44" spans="2:5" s="21" customFormat="1" ht="16.5" thickBot="1" x14ac:dyDescent="0.3">
      <c r="B44" s="4"/>
      <c r="C44" s="11"/>
      <c r="D44" s="32"/>
    </row>
    <row r="45" spans="2:5" ht="15.75" x14ac:dyDescent="0.25">
      <c r="B45" s="40" t="s">
        <v>4</v>
      </c>
      <c r="C45" s="42" t="s">
        <v>2</v>
      </c>
      <c r="D45" s="43"/>
      <c r="E45" s="9"/>
    </row>
    <row r="46" spans="2:5" ht="16.5" thickBot="1" x14ac:dyDescent="0.3">
      <c r="B46" s="41"/>
      <c r="C46" s="44">
        <f>D11+D37+D42</f>
        <v>128801500</v>
      </c>
      <c r="D46" s="45"/>
      <c r="E46" s="18"/>
    </row>
  </sheetData>
  <mergeCells count="8">
    <mergeCell ref="D1:E1"/>
    <mergeCell ref="C2:E2"/>
    <mergeCell ref="A5:E5"/>
    <mergeCell ref="B45:B46"/>
    <mergeCell ref="C45:D45"/>
    <mergeCell ref="C46:D46"/>
    <mergeCell ref="D24:D26"/>
    <mergeCell ref="C3:E3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2025</vt:lpstr>
      <vt:lpstr>'среднегодовая 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2025-05-13T02:39:31Z</cp:lastPrinted>
  <dcterms:created xsi:type="dcterms:W3CDTF">2013-02-07T03:49:39Z</dcterms:created>
  <dcterms:modified xsi:type="dcterms:W3CDTF">2025-11-13T05:55:28Z</dcterms:modified>
</cp:coreProperties>
</file>